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 iterate="1"/>
</workbook>
</file>

<file path=xl/calcChain.xml><?xml version="1.0" encoding="utf-8"?>
<calcChain xmlns="http://schemas.openxmlformats.org/spreadsheetml/2006/main">
  <c r="D34" i="1"/>
  <c r="C34"/>
  <c r="D33"/>
  <c r="C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35" l="1"/>
  <c r="D36" s="1"/>
</calcChain>
</file>

<file path=xl/sharedStrings.xml><?xml version="1.0" encoding="utf-8"?>
<sst xmlns="http://schemas.openxmlformats.org/spreadsheetml/2006/main" count="65" uniqueCount="61">
  <si>
    <t>表01</t>
  </si>
  <si>
    <t>2015年省级部门收支预算总表</t>
    <phoneticPr fontId="2" type="noConversion"/>
  </si>
  <si>
    <t>部门名称：省测绘与地理信息局</t>
    <phoneticPr fontId="2" type="noConversion"/>
  </si>
  <si>
    <t>单位：万元</t>
  </si>
  <si>
    <t>收                    入</t>
  </si>
  <si>
    <t>支                    出</t>
  </si>
  <si>
    <t>项                        目</t>
  </si>
  <si>
    <t>预算数</t>
  </si>
  <si>
    <t>一、财政拨款</t>
  </si>
  <si>
    <t>一、社会保障和就业支出</t>
    <phoneticPr fontId="2" type="noConversion"/>
  </si>
  <si>
    <t>二、专户资金</t>
    <phoneticPr fontId="2" type="noConversion"/>
  </si>
  <si>
    <t xml:space="preserve">    行政事业单位离退休</t>
    <phoneticPr fontId="2" type="noConversion"/>
  </si>
  <si>
    <t>三、事业收入</t>
    <phoneticPr fontId="2" type="noConversion"/>
  </si>
  <si>
    <t xml:space="preserve">      未归口管理的行政单位离退休</t>
    <phoneticPr fontId="2" type="noConversion"/>
  </si>
  <si>
    <t>财政拨款</t>
    <phoneticPr fontId="2" type="noConversion"/>
  </si>
  <si>
    <t>专户资金</t>
    <phoneticPr fontId="2" type="noConversion"/>
  </si>
  <si>
    <t>国有资本经营收入</t>
    <phoneticPr fontId="2" type="noConversion"/>
  </si>
  <si>
    <t>社保基金收入</t>
    <phoneticPr fontId="2" type="noConversion"/>
  </si>
  <si>
    <t>事业收入(不含专户资金)</t>
    <phoneticPr fontId="2" type="noConversion"/>
  </si>
  <si>
    <t>事业单位经营收入</t>
    <phoneticPr fontId="2" type="noConversion"/>
  </si>
  <si>
    <t>其他</t>
    <phoneticPr fontId="2" type="noConversion"/>
  </si>
  <si>
    <t>合计</t>
    <phoneticPr fontId="2" type="noConversion"/>
  </si>
  <si>
    <t>用事业基金弥补收支差额</t>
    <phoneticPr fontId="2" type="noConversion"/>
  </si>
  <si>
    <t>上年结转</t>
    <phoneticPr fontId="2" type="noConversion"/>
  </si>
  <si>
    <t>总计</t>
    <phoneticPr fontId="2" type="noConversion"/>
  </si>
  <si>
    <t>功能科目类名称</t>
    <phoneticPr fontId="2" type="noConversion"/>
  </si>
  <si>
    <t>结转下年</t>
    <phoneticPr fontId="2" type="noConversion"/>
  </si>
  <si>
    <t>支出总计</t>
    <phoneticPr fontId="2" type="noConversion"/>
  </si>
  <si>
    <t>四、事业单位经营收入</t>
  </si>
  <si>
    <t xml:space="preserve">      其他行政事业单位离退休支出</t>
    <phoneticPr fontId="2" type="noConversion"/>
  </si>
  <si>
    <t>五、其他收入</t>
  </si>
  <si>
    <t>二、医疗卫生与计划生育支出</t>
    <phoneticPr fontId="2" type="noConversion"/>
  </si>
  <si>
    <t xml:space="preserve">    医疗保障</t>
    <phoneticPr fontId="2" type="noConversion"/>
  </si>
  <si>
    <t xml:space="preserve">      行政单位医疗</t>
    <phoneticPr fontId="2" type="noConversion"/>
  </si>
  <si>
    <t xml:space="preserve">      事业单位医疗</t>
    <phoneticPr fontId="2" type="noConversion"/>
  </si>
  <si>
    <t>三、国土海洋气象等支出</t>
    <phoneticPr fontId="2" type="noConversion"/>
  </si>
  <si>
    <t xml:space="preserve">    国土资源事务</t>
    <phoneticPr fontId="2" type="noConversion"/>
  </si>
  <si>
    <t xml:space="preserve">      矿产资源专项收入安排的支出</t>
    <phoneticPr fontId="2" type="noConversion"/>
  </si>
  <si>
    <t xml:space="preserve">    测绘事务</t>
    <phoneticPr fontId="2" type="noConversion"/>
  </si>
  <si>
    <t xml:space="preserve">      行政运行（测绘事务）</t>
    <phoneticPr fontId="2" type="noConversion"/>
  </si>
  <si>
    <t xml:space="preserve">      一般行政管理事务（测绘事务）</t>
    <phoneticPr fontId="2" type="noConversion"/>
  </si>
  <si>
    <t xml:space="preserve">      基础测绘</t>
    <phoneticPr fontId="2" type="noConversion"/>
  </si>
  <si>
    <t xml:space="preserve">      航空摄影</t>
    <phoneticPr fontId="2" type="noConversion"/>
  </si>
  <si>
    <t xml:space="preserve">      测绘工程建设</t>
    <phoneticPr fontId="2" type="noConversion"/>
  </si>
  <si>
    <t xml:space="preserve">      事业运行（测绘事务）</t>
    <phoneticPr fontId="2" type="noConversion"/>
  </si>
  <si>
    <t xml:space="preserve">      其他测绘事务支出</t>
    <phoneticPr fontId="2" type="noConversion"/>
  </si>
  <si>
    <t>四、住房保障支出</t>
    <phoneticPr fontId="2" type="noConversion"/>
  </si>
  <si>
    <t xml:space="preserve">    住房改革支出</t>
    <phoneticPr fontId="2" type="noConversion"/>
  </si>
  <si>
    <t xml:space="preserve">      住房公积金</t>
    <phoneticPr fontId="2" type="noConversion"/>
  </si>
  <si>
    <t xml:space="preserve">      购房补贴</t>
    <phoneticPr fontId="2" type="noConversion"/>
  </si>
  <si>
    <t>五、其他支出</t>
    <phoneticPr fontId="2" type="noConversion"/>
  </si>
  <si>
    <t xml:space="preserve">    其他政府性基金支出</t>
    <phoneticPr fontId="2" type="noConversion"/>
  </si>
  <si>
    <t xml:space="preserve">      检验检测费安排的支出</t>
    <phoneticPr fontId="2" type="noConversion"/>
  </si>
  <si>
    <t xml:space="preserve">      其他政府性基金支出</t>
    <phoneticPr fontId="2" type="noConversion"/>
  </si>
  <si>
    <t>本年收入合计</t>
  </si>
  <si>
    <t>本年支出合计</t>
  </si>
  <si>
    <t>用事业基金弥补收支差额</t>
  </si>
  <si>
    <t>结转下年</t>
  </si>
  <si>
    <t>上年结转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</si>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</sst>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">
    <numFmt numFmtId="176" formatCode="#,##0.0000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方正书宋_GBK"/>
      <charset val="134"/>
    </font>
    <font>
      <sz val="22"/>
      <name val="方正小标宋简体"/>
      <charset val="134"/>
    </font>
    <font>
      <sz val="12"/>
      <name val="宋体"/>
      <family val="3"/>
      <charset val="134"/>
    </font>
    <font>
      <sz val="9"/>
      <name val="方正书宋_GBK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6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>
      <alignment horizontal="right" vertical="center" wrapText="1"/>
    </xf>
    <xf numFmtId="0" fontId="3" fillId="0" borderId="0" xfId="0" applyFont="1" applyFill="1" applyAlignment="1"/>
    <xf numFmtId="49" fontId="4" fillId="0" borderId="1" xfId="1" applyNumberFormat="1" applyFont="1" applyFill="1" applyBorder="1" applyAlignment="1" applyProtection="1">
      <alignment horizontal="left" vertical="center"/>
    </xf>
    <xf numFmtId="49" fontId="4" fillId="0" borderId="0" xfId="1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centerContinuous" vertical="center"/>
    </xf>
    <xf numFmtId="0" fontId="4" fillId="0" borderId="3" xfId="0" applyNumberFormat="1" applyFont="1" applyFill="1" applyBorder="1" applyAlignment="1" applyProtection="1">
      <alignment horizontal="centerContinuous" vertical="center"/>
    </xf>
    <xf numFmtId="0" fontId="4" fillId="0" borderId="4" xfId="0" applyNumberFormat="1" applyFont="1" applyFill="1" applyBorder="1" applyAlignment="1" applyProtection="1">
      <alignment horizontal="centerContinuous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2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7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76" fontId="3" fillId="0" borderId="0" xfId="0" applyNumberFormat="1" applyFont="1" applyFill="1" applyAlignment="1" applyProtection="1">
      <alignment vertical="center"/>
    </xf>
    <xf numFmtId="4" fontId="3" fillId="0" borderId="0" xfId="0" applyNumberFormat="1" applyFont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4" fillId="0" borderId="6" xfId="2" applyFont="1" applyBorder="1" applyAlignment="1">
      <alignment vertical="center" wrapText="1"/>
    </xf>
    <xf numFmtId="4" fontId="2" fillId="0" borderId="6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/>
    <xf numFmtId="0" fontId="4" fillId="0" borderId="6" xfId="0" applyFont="1" applyFill="1" applyBorder="1" applyAlignment="1">
      <alignment vertical="center" wrapText="1"/>
    </xf>
    <xf numFmtId="0" fontId="4" fillId="0" borderId="6" xfId="0" applyNumberFormat="1" applyFont="1" applyFill="1" applyBorder="1" applyAlignment="1" applyProtection="1">
      <alignment vertical="center" wrapText="1"/>
    </xf>
    <xf numFmtId="0" fontId="2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/>
    <xf numFmtId="0" fontId="3" fillId="0" borderId="6" xfId="0" applyFont="1" applyBorder="1" applyAlignment="1"/>
    <xf numFmtId="0" fontId="2" fillId="0" borderId="0" xfId="0" applyFont="1" applyAlignment="1"/>
    <xf numFmtId="176" fontId="0" fillId="0" borderId="0" xfId="0" applyNumberFormat="1" applyFill="1" applyAlignment="1"/>
    <xf numFmtId="0" fontId="5" fillId="0" borderId="0" xfId="0" applyNumberFormat="1" applyFont="1" applyFill="1" applyAlignment="1" applyProtection="1">
      <alignment horizontal="center" vertical="center"/>
    </xf>
  </cellXfs>
  <cellStyles count="3">
    <cellStyle name="常规" xfId="0" builtinId="0"/>
    <cellStyle name="常规_0054345DE65500C4E0530A2806642831" xfId="1"/>
    <cellStyle name="常规_收支总表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4;&#24320;&#25253;&#36865;&#31295;/(&#30465;&#27979;&#32472;&#23616;)2015&#24180;&#37096;&#38376;&#39044;&#31639;&#25253;&#34920;&#65288;&#20844;&#2432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总表"/>
      <sheetName val="财政拨款预算表"/>
      <sheetName val="三公经费预算表"/>
    </sheetNames>
    <sheetDataSet>
      <sheetData sheetId="0">
        <row r="9">
          <cell r="D9">
            <v>406.76</v>
          </cell>
        </row>
        <row r="10">
          <cell r="D10">
            <v>93.7</v>
          </cell>
        </row>
        <row r="11">
          <cell r="D11">
            <v>574.76</v>
          </cell>
        </row>
        <row r="12">
          <cell r="D12">
            <v>574.76</v>
          </cell>
        </row>
        <row r="13">
          <cell r="D13">
            <v>19.87</v>
          </cell>
        </row>
        <row r="14">
          <cell r="D14">
            <v>554.89</v>
          </cell>
        </row>
        <row r="15">
          <cell r="D15">
            <v>55724.73</v>
          </cell>
        </row>
        <row r="16">
          <cell r="D16">
            <v>140</v>
          </cell>
        </row>
        <row r="17">
          <cell r="D17">
            <v>140</v>
          </cell>
        </row>
        <row r="18">
          <cell r="D18">
            <v>55584.73</v>
          </cell>
        </row>
        <row r="19">
          <cell r="D19">
            <v>783.32</v>
          </cell>
        </row>
        <row r="20">
          <cell r="D20">
            <v>638.67999999999995</v>
          </cell>
        </row>
        <row r="21">
          <cell r="D21">
            <v>20460.22</v>
          </cell>
        </row>
        <row r="22">
          <cell r="D22">
            <v>348</v>
          </cell>
        </row>
        <row r="23">
          <cell r="D23">
            <v>18066.060000000001</v>
          </cell>
        </row>
        <row r="24">
          <cell r="D24">
            <v>13942.39</v>
          </cell>
        </row>
        <row r="25">
          <cell r="D25">
            <v>1346.06</v>
          </cell>
        </row>
        <row r="26">
          <cell r="D26">
            <v>866.35</v>
          </cell>
        </row>
        <row r="27">
          <cell r="D27">
            <v>866.35</v>
          </cell>
        </row>
        <row r="28">
          <cell r="D28">
            <v>850.4</v>
          </cell>
        </row>
        <row r="29">
          <cell r="D29">
            <v>15.95</v>
          </cell>
        </row>
        <row r="30">
          <cell r="D30">
            <v>2350.7199999999998</v>
          </cell>
        </row>
        <row r="31">
          <cell r="D31">
            <v>2350.7199999999998</v>
          </cell>
        </row>
        <row r="32">
          <cell r="D32">
            <v>490.72</v>
          </cell>
        </row>
        <row r="33">
          <cell r="D33">
            <v>1860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tabSelected="1" workbookViewId="0">
      <selection activeCell="A2" sqref="A2:D2"/>
    </sheetView>
  </sheetViews>
  <sheetFormatPr defaultColWidth="6.875" defaultRowHeight="18" customHeight="1"/>
  <cols>
    <col min="1" max="1" width="28.75" style="2" customWidth="1"/>
    <col min="2" max="2" width="25.5" style="2" customWidth="1"/>
    <col min="3" max="3" width="29.375" style="3" customWidth="1"/>
    <col min="4" max="4" width="24.625" style="2" customWidth="1"/>
    <col min="5" max="7" width="6.875" style="2" customWidth="1"/>
    <col min="8" max="8" width="11.25" style="2" customWidth="1"/>
    <col min="9" max="15" width="12.625" style="2" hidden="1" customWidth="1"/>
    <col min="16" max="16" width="11.125" style="2" hidden="1" customWidth="1"/>
    <col min="17" max="24" width="12.625" style="2" hidden="1" customWidth="1"/>
    <col min="25" max="25" width="12.5" style="2" customWidth="1"/>
    <col min="26" max="31" width="7.375" style="2" customWidth="1"/>
    <col min="32" max="16384" width="6.875" style="2"/>
  </cols>
  <sheetData>
    <row r="1" spans="1:31" ht="14.25" customHeight="1">
      <c r="A1" s="1"/>
      <c r="D1" s="4" t="s">
        <v>0</v>
      </c>
      <c r="E1" s="3"/>
      <c r="F1" s="3"/>
      <c r="G1" s="3"/>
      <c r="H1" s="3"/>
      <c r="I1" s="3"/>
      <c r="J1" s="3"/>
      <c r="K1" s="5"/>
      <c r="L1" s="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23.25" customHeight="1">
      <c r="A2" s="40" t="s">
        <v>1</v>
      </c>
      <c r="B2" s="40"/>
      <c r="C2" s="40"/>
      <c r="D2" s="40"/>
      <c r="E2" s="3"/>
      <c r="F2" s="3"/>
      <c r="G2" s="3"/>
      <c r="H2" s="3"/>
      <c r="I2" s="3"/>
      <c r="J2" s="3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26.25" customHeight="1">
      <c r="A3" s="6" t="s">
        <v>2</v>
      </c>
      <c r="B3" s="7"/>
      <c r="D3" s="4" t="s">
        <v>3</v>
      </c>
      <c r="E3" s="3"/>
      <c r="F3" s="5"/>
      <c r="G3" s="5"/>
      <c r="H3" s="5"/>
      <c r="I3" s="5"/>
      <c r="J3" s="5"/>
      <c r="K3" s="5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21" customHeight="1">
      <c r="A4" s="8" t="s">
        <v>4</v>
      </c>
      <c r="B4" s="9"/>
      <c r="C4" s="8" t="s">
        <v>5</v>
      </c>
      <c r="D4" s="10"/>
      <c r="E4" s="3"/>
      <c r="F4" s="5"/>
      <c r="G4" s="5"/>
      <c r="H4" s="5"/>
      <c r="I4" s="5"/>
      <c r="J4" s="5"/>
      <c r="K4" s="5"/>
      <c r="L4" s="5"/>
      <c r="M4" s="5"/>
      <c r="N4" s="3"/>
      <c r="O4" s="3"/>
      <c r="P4" s="3"/>
      <c r="Q4" s="5"/>
      <c r="R4" s="5"/>
      <c r="S4" s="5"/>
      <c r="T4" s="5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21" customHeight="1">
      <c r="A5" s="11" t="s">
        <v>6</v>
      </c>
      <c r="B5" s="11" t="s">
        <v>7</v>
      </c>
      <c r="C5" s="11" t="s">
        <v>6</v>
      </c>
      <c r="D5" s="12" t="s">
        <v>7</v>
      </c>
      <c r="E5" s="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3"/>
      <c r="S5" s="3"/>
      <c r="T5" s="5"/>
      <c r="U5" s="5"/>
      <c r="V5" s="3"/>
      <c r="W5" s="3"/>
      <c r="X5" s="3"/>
      <c r="Y5" s="3"/>
      <c r="Z5" s="3"/>
      <c r="AA5" s="3"/>
      <c r="AB5" s="3"/>
      <c r="AC5" s="3"/>
      <c r="AD5" s="5"/>
      <c r="AE5" s="3"/>
    </row>
    <row r="6" spans="1:31" s="19" customFormat="1" ht="21" customHeight="1">
      <c r="A6" s="13" t="s">
        <v>8</v>
      </c>
      <c r="B6" s="14">
        <v>40722.19</v>
      </c>
      <c r="C6" s="15" t="s">
        <v>9</v>
      </c>
      <c r="D6" s="16">
        <v>500.46</v>
      </c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7"/>
      <c r="S6" s="17"/>
      <c r="T6" s="18"/>
      <c r="U6" s="18"/>
      <c r="V6" s="17"/>
      <c r="W6" s="17"/>
      <c r="X6" s="17"/>
      <c r="Y6" s="17"/>
      <c r="Z6" s="17"/>
      <c r="AA6" s="17"/>
      <c r="AB6" s="17"/>
      <c r="AC6" s="17"/>
      <c r="AD6" s="18"/>
      <c r="AE6" s="17"/>
    </row>
    <row r="7" spans="1:31" s="19" customFormat="1" ht="21" customHeight="1">
      <c r="A7" s="13" t="s">
        <v>10</v>
      </c>
      <c r="B7" s="14">
        <v>0</v>
      </c>
      <c r="C7" s="15" t="s">
        <v>11</v>
      </c>
      <c r="D7" s="16">
        <v>500.46</v>
      </c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7"/>
      <c r="S7" s="17"/>
      <c r="T7" s="18"/>
      <c r="U7" s="18"/>
      <c r="V7" s="17"/>
      <c r="W7" s="17"/>
      <c r="X7" s="17"/>
      <c r="Y7" s="17"/>
      <c r="Z7" s="17"/>
      <c r="AA7" s="17"/>
      <c r="AB7" s="17"/>
      <c r="AC7" s="17"/>
      <c r="AD7" s="18"/>
      <c r="AE7" s="17"/>
    </row>
    <row r="8" spans="1:31" s="22" customFormat="1" ht="21" customHeight="1">
      <c r="A8" s="13" t="s">
        <v>12</v>
      </c>
      <c r="B8" s="14">
        <v>15041.19</v>
      </c>
      <c r="C8" s="15" t="s">
        <v>13</v>
      </c>
      <c r="D8" s="14">
        <f>[1]封面!D9</f>
        <v>406.76</v>
      </c>
      <c r="E8" s="20"/>
      <c r="F8" s="18"/>
      <c r="G8" s="18"/>
      <c r="H8" s="18"/>
      <c r="I8" s="21" t="s">
        <v>14</v>
      </c>
      <c r="J8" s="21" t="s">
        <v>15</v>
      </c>
      <c r="K8" s="21" t="s">
        <v>16</v>
      </c>
      <c r="L8" s="21" t="s">
        <v>17</v>
      </c>
      <c r="M8" s="21" t="s">
        <v>18</v>
      </c>
      <c r="N8" s="21" t="s">
        <v>19</v>
      </c>
      <c r="O8" s="21" t="s">
        <v>20</v>
      </c>
      <c r="P8" s="21" t="s">
        <v>21</v>
      </c>
      <c r="Q8" s="21" t="s">
        <v>22</v>
      </c>
      <c r="R8" s="21" t="s">
        <v>23</v>
      </c>
      <c r="S8" s="21" t="s">
        <v>24</v>
      </c>
      <c r="T8" s="21" t="s">
        <v>25</v>
      </c>
      <c r="U8" s="21" t="s">
        <v>24</v>
      </c>
      <c r="V8" s="21" t="s">
        <v>24</v>
      </c>
      <c r="W8" s="21" t="s">
        <v>26</v>
      </c>
      <c r="X8" s="21" t="s">
        <v>27</v>
      </c>
      <c r="Y8" s="18"/>
      <c r="Z8" s="18"/>
      <c r="AA8" s="18"/>
      <c r="AB8" s="18"/>
      <c r="AC8" s="18"/>
      <c r="AD8" s="18"/>
      <c r="AE8" s="18"/>
    </row>
    <row r="9" spans="1:31" s="22" customFormat="1" ht="21" customHeight="1">
      <c r="A9" s="13" t="s">
        <v>28</v>
      </c>
      <c r="B9" s="14">
        <v>0</v>
      </c>
      <c r="C9" s="15" t="s">
        <v>29</v>
      </c>
      <c r="D9" s="14">
        <f>[1]封面!D10</f>
        <v>93.7</v>
      </c>
      <c r="E9" s="18"/>
      <c r="F9" s="18"/>
      <c r="G9" s="18"/>
      <c r="H9" s="18"/>
      <c r="I9" s="21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s="22" customFormat="1" ht="21" customHeight="1">
      <c r="A10" s="13" t="s">
        <v>30</v>
      </c>
      <c r="B10" s="14">
        <v>18</v>
      </c>
      <c r="C10" s="23" t="s">
        <v>31</v>
      </c>
      <c r="D10" s="14">
        <f>[1]封面!D11</f>
        <v>574.76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s="22" customFormat="1" ht="21" customHeight="1">
      <c r="A11" s="13"/>
      <c r="B11" s="14"/>
      <c r="C11" s="23" t="s">
        <v>32</v>
      </c>
      <c r="D11" s="14">
        <f>[1]封面!D12</f>
        <v>574.76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s="22" customFormat="1" ht="21" customHeight="1">
      <c r="A12" s="13"/>
      <c r="B12" s="14"/>
      <c r="C12" s="23" t="s">
        <v>33</v>
      </c>
      <c r="D12" s="14">
        <f>[1]封面!D13</f>
        <v>19.87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s="19" customFormat="1" ht="21" customHeight="1">
      <c r="A13" s="24"/>
      <c r="B13" s="25"/>
      <c r="C13" s="26" t="s">
        <v>34</v>
      </c>
      <c r="D13" s="27">
        <f>[1]封面!D14</f>
        <v>554.89</v>
      </c>
      <c r="E13" s="17"/>
      <c r="F13" s="17"/>
      <c r="G13" s="17"/>
      <c r="H13" s="17"/>
      <c r="I13" s="17"/>
      <c r="J13" s="17"/>
      <c r="K13" s="18"/>
      <c r="L13" s="18"/>
      <c r="M13" s="17"/>
      <c r="N13" s="18"/>
      <c r="O13" s="18"/>
      <c r="P13" s="18"/>
      <c r="Q13" s="18"/>
      <c r="R13" s="18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8"/>
    </row>
    <row r="14" spans="1:31" s="19" customFormat="1" ht="21" customHeight="1">
      <c r="A14" s="28"/>
      <c r="B14" s="27"/>
      <c r="C14" s="26" t="s">
        <v>35</v>
      </c>
      <c r="D14" s="27">
        <f>[1]封面!D15</f>
        <v>55724.73</v>
      </c>
      <c r="E14" s="18"/>
      <c r="F14" s="17"/>
      <c r="G14" s="18"/>
      <c r="H14" s="17"/>
      <c r="I14" s="17"/>
      <c r="J14" s="17"/>
      <c r="K14" s="18"/>
      <c r="L14" s="18"/>
      <c r="M14" s="17"/>
      <c r="N14" s="18"/>
      <c r="O14" s="18"/>
      <c r="P14" s="18"/>
      <c r="Q14" s="18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s="19" customFormat="1" ht="21" customHeight="1">
      <c r="A15" s="28"/>
      <c r="B15" s="27"/>
      <c r="C15" s="26" t="s">
        <v>36</v>
      </c>
      <c r="D15" s="27">
        <f>[1]封面!D16</f>
        <v>140</v>
      </c>
      <c r="E15" s="18"/>
      <c r="F15" s="17"/>
      <c r="G15" s="18"/>
      <c r="H15" s="17"/>
      <c r="I15" s="17"/>
      <c r="J15" s="17"/>
      <c r="K15" s="18"/>
      <c r="L15" s="1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s="19" customFormat="1" ht="21" customHeight="1">
      <c r="A16" s="28"/>
      <c r="B16" s="27"/>
      <c r="C16" s="26" t="s">
        <v>37</v>
      </c>
      <c r="D16" s="27">
        <f>[1]封面!D17</f>
        <v>140</v>
      </c>
      <c r="E16" s="18"/>
      <c r="F16" s="17"/>
      <c r="G16" s="18"/>
      <c r="H16" s="17"/>
      <c r="I16" s="17"/>
      <c r="J16" s="17"/>
      <c r="K16" s="18"/>
      <c r="L16" s="1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19" customFormat="1" ht="21" customHeight="1">
      <c r="A17" s="28"/>
      <c r="B17" s="27"/>
      <c r="C17" s="26" t="s">
        <v>38</v>
      </c>
      <c r="D17" s="27">
        <f>[1]封面!D18</f>
        <v>55584.73</v>
      </c>
      <c r="E17" s="18"/>
      <c r="F17" s="17"/>
      <c r="G17" s="18"/>
      <c r="H17" s="17"/>
      <c r="I17" s="17"/>
      <c r="J17" s="17"/>
      <c r="K17" s="18"/>
      <c r="L17" s="18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19" customFormat="1" ht="21" customHeight="1">
      <c r="A18" s="28"/>
      <c r="B18" s="27"/>
      <c r="C18" s="26" t="s">
        <v>39</v>
      </c>
      <c r="D18" s="27">
        <f>[1]封面!D19</f>
        <v>783.32</v>
      </c>
      <c r="E18" s="18"/>
      <c r="F18" s="17"/>
      <c r="G18" s="18"/>
      <c r="H18" s="17"/>
      <c r="I18" s="17"/>
      <c r="J18" s="17"/>
      <c r="K18" s="18"/>
      <c r="L18" s="18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19" customFormat="1" ht="21" customHeight="1">
      <c r="A19" s="28"/>
      <c r="B19" s="27"/>
      <c r="C19" s="26" t="s">
        <v>40</v>
      </c>
      <c r="D19" s="27">
        <f>[1]封面!D20</f>
        <v>638.67999999999995</v>
      </c>
      <c r="E19" s="18"/>
      <c r="F19" s="17"/>
      <c r="G19" s="18"/>
      <c r="H19" s="17"/>
      <c r="I19" s="17"/>
      <c r="J19" s="17"/>
      <c r="K19" s="18"/>
      <c r="L19" s="1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19" customFormat="1" ht="21" customHeight="1">
      <c r="A20" s="28"/>
      <c r="B20" s="27"/>
      <c r="C20" s="26" t="s">
        <v>41</v>
      </c>
      <c r="D20" s="27">
        <f>[1]封面!D21</f>
        <v>20460.22</v>
      </c>
      <c r="E20" s="18"/>
      <c r="F20" s="17"/>
      <c r="G20" s="18"/>
      <c r="H20" s="17"/>
      <c r="I20" s="17"/>
      <c r="J20" s="17"/>
      <c r="K20" s="18"/>
      <c r="L20" s="18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19" customFormat="1" ht="21" customHeight="1">
      <c r="A21" s="28"/>
      <c r="B21" s="27"/>
      <c r="C21" s="26" t="s">
        <v>42</v>
      </c>
      <c r="D21" s="27">
        <f>[1]封面!D22</f>
        <v>348</v>
      </c>
      <c r="E21" s="18"/>
      <c r="F21" s="17"/>
      <c r="G21" s="18"/>
      <c r="H21" s="17"/>
      <c r="I21" s="17"/>
      <c r="J21" s="17"/>
      <c r="K21" s="18"/>
      <c r="L21" s="18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19" customFormat="1" ht="21" customHeight="1">
      <c r="A22" s="28"/>
      <c r="B22" s="27"/>
      <c r="C22" s="26" t="s">
        <v>43</v>
      </c>
      <c r="D22" s="27">
        <f>[1]封面!D23</f>
        <v>18066.060000000001</v>
      </c>
      <c r="E22" s="18"/>
      <c r="F22" s="17"/>
      <c r="G22" s="18"/>
      <c r="H22" s="17"/>
      <c r="I22" s="17"/>
      <c r="J22" s="17"/>
      <c r="K22" s="18"/>
      <c r="L22" s="1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s="19" customFormat="1" ht="21" customHeight="1">
      <c r="A23" s="28"/>
      <c r="B23" s="27"/>
      <c r="C23" s="26" t="s">
        <v>44</v>
      </c>
      <c r="D23" s="27">
        <f>[1]封面!D24</f>
        <v>13942.39</v>
      </c>
      <c r="E23" s="18"/>
      <c r="F23" s="17"/>
      <c r="G23" s="18"/>
      <c r="H23" s="17"/>
      <c r="I23" s="17"/>
      <c r="J23" s="17"/>
      <c r="K23" s="18"/>
      <c r="L23" s="18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s="19" customFormat="1" ht="21" customHeight="1">
      <c r="A24" s="28"/>
      <c r="B24" s="27"/>
      <c r="C24" s="26" t="s">
        <v>45</v>
      </c>
      <c r="D24" s="27">
        <f>[1]封面!D25</f>
        <v>1346.06</v>
      </c>
      <c r="E24" s="18"/>
      <c r="F24" s="17"/>
      <c r="G24" s="18"/>
      <c r="H24" s="17"/>
      <c r="I24" s="17"/>
      <c r="J24" s="17"/>
      <c r="K24" s="18"/>
      <c r="L24" s="18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s="19" customFormat="1" ht="21" customHeight="1">
      <c r="A25" s="28"/>
      <c r="B25" s="27"/>
      <c r="C25" s="26" t="s">
        <v>46</v>
      </c>
      <c r="D25" s="27">
        <f>[1]封面!D26</f>
        <v>866.35</v>
      </c>
      <c r="E25" s="18"/>
      <c r="F25" s="17"/>
      <c r="G25" s="18"/>
      <c r="H25" s="17"/>
      <c r="I25" s="17"/>
      <c r="J25" s="17"/>
      <c r="K25" s="18"/>
      <c r="L25" s="18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s="19" customFormat="1" ht="21" customHeight="1">
      <c r="A26" s="28"/>
      <c r="B26" s="27"/>
      <c r="C26" s="26" t="s">
        <v>47</v>
      </c>
      <c r="D26" s="27">
        <f>[1]封面!D27</f>
        <v>866.35</v>
      </c>
      <c r="E26" s="18"/>
      <c r="F26" s="17"/>
      <c r="G26" s="18"/>
      <c r="H26" s="17"/>
      <c r="I26" s="17"/>
      <c r="J26" s="17"/>
      <c r="K26" s="18"/>
      <c r="L26" s="18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s="19" customFormat="1" ht="21" customHeight="1">
      <c r="A27" s="28"/>
      <c r="B27" s="27"/>
      <c r="C27" s="26" t="s">
        <v>48</v>
      </c>
      <c r="D27" s="27">
        <f>[1]封面!D28</f>
        <v>850.4</v>
      </c>
      <c r="E27" s="18"/>
      <c r="F27" s="17"/>
      <c r="G27" s="18"/>
      <c r="H27" s="17"/>
      <c r="I27" s="17"/>
      <c r="J27" s="17"/>
      <c r="K27" s="18"/>
      <c r="L27" s="18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1:31" s="19" customFormat="1" ht="21" customHeight="1">
      <c r="A28" s="28"/>
      <c r="B28" s="27"/>
      <c r="C28" s="26" t="s">
        <v>49</v>
      </c>
      <c r="D28" s="27">
        <f>[1]封面!D29</f>
        <v>15.95</v>
      </c>
      <c r="E28" s="18"/>
      <c r="F28" s="17"/>
      <c r="G28" s="18"/>
      <c r="H28" s="17"/>
      <c r="I28" s="17"/>
      <c r="J28" s="17"/>
      <c r="K28" s="18"/>
      <c r="L28" s="18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s="19" customFormat="1" ht="21" customHeight="1">
      <c r="A29" s="28"/>
      <c r="B29" s="27"/>
      <c r="C29" s="26" t="s">
        <v>50</v>
      </c>
      <c r="D29" s="27">
        <f>[1]封面!D30</f>
        <v>2350.7199999999998</v>
      </c>
      <c r="E29" s="18"/>
      <c r="F29" s="17"/>
      <c r="G29" s="18"/>
      <c r="H29" s="17"/>
      <c r="I29" s="17"/>
      <c r="J29" s="17"/>
      <c r="K29" s="18"/>
      <c r="L29" s="18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s="19" customFormat="1" ht="21" customHeight="1">
      <c r="A30" s="28"/>
      <c r="B30" s="27"/>
      <c r="C30" s="26" t="s">
        <v>51</v>
      </c>
      <c r="D30" s="27">
        <f>[1]封面!D31</f>
        <v>2350.7199999999998</v>
      </c>
      <c r="E30" s="18"/>
      <c r="F30" s="17"/>
      <c r="G30" s="18"/>
      <c r="H30" s="17"/>
      <c r="I30" s="17"/>
      <c r="J30" s="17"/>
      <c r="K30" s="18"/>
      <c r="L30" s="18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s="19" customFormat="1" ht="21" customHeight="1">
      <c r="A31" s="28"/>
      <c r="B31" s="27"/>
      <c r="C31" s="26" t="s">
        <v>52</v>
      </c>
      <c r="D31" s="27">
        <f>[1]封面!D32</f>
        <v>490.72</v>
      </c>
      <c r="E31" s="18"/>
      <c r="F31" s="17"/>
      <c r="G31" s="18"/>
      <c r="H31" s="17"/>
      <c r="I31" s="17"/>
      <c r="J31" s="17"/>
      <c r="K31" s="18"/>
      <c r="L31" s="18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s="19" customFormat="1" ht="21" customHeight="1">
      <c r="A32" s="28"/>
      <c r="B32" s="27"/>
      <c r="C32" s="26" t="s">
        <v>53</v>
      </c>
      <c r="D32" s="27">
        <f>[1]封面!D33</f>
        <v>1860</v>
      </c>
      <c r="E32" s="18"/>
      <c r="F32" s="17"/>
      <c r="G32" s="18"/>
      <c r="H32" s="17"/>
      <c r="I32" s="17"/>
      <c r="J32" s="17"/>
      <c r="K32" s="18"/>
      <c r="L32" s="18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ht="21" customHeight="1">
      <c r="A33" s="29"/>
      <c r="B33" s="27"/>
      <c r="C33" s="26">
        <f>[1]封面!C83</f>
        <v>0</v>
      </c>
      <c r="D33" s="27">
        <f>[1]封面!D83</f>
        <v>0</v>
      </c>
      <c r="E33" s="5"/>
      <c r="F33" s="3"/>
      <c r="G33" s="5"/>
      <c r="H33" s="3"/>
      <c r="I33" s="3"/>
      <c r="J33" s="3"/>
      <c r="K33" s="5"/>
      <c r="L33" s="5"/>
      <c r="M33" s="3"/>
      <c r="N33" s="3"/>
      <c r="O33" s="3"/>
      <c r="P33" s="3"/>
      <c r="Q33" s="3"/>
      <c r="R33" s="3"/>
      <c r="S33" s="3"/>
      <c r="T33" s="3"/>
      <c r="U33" s="5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21" customHeight="1">
      <c r="A34" s="29"/>
      <c r="B34" s="27"/>
      <c r="C34" s="26">
        <f>[1]封面!C84</f>
        <v>0</v>
      </c>
      <c r="D34" s="27">
        <f>[1]封面!D84</f>
        <v>0</v>
      </c>
      <c r="E34" s="5"/>
      <c r="F34" s="3"/>
      <c r="G34" s="5"/>
      <c r="H34" s="3"/>
      <c r="I34" s="3"/>
      <c r="J34" s="3"/>
      <c r="K34" s="5"/>
      <c r="L34" s="5"/>
      <c r="M34" s="3"/>
      <c r="N34" s="3"/>
      <c r="O34" s="3"/>
      <c r="P34" s="3"/>
      <c r="Q34" s="3"/>
      <c r="R34" s="3"/>
      <c r="S34" s="3"/>
      <c r="T34" s="3"/>
      <c r="U34" s="5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32" customFormat="1" ht="21" customHeight="1">
      <c r="A35" s="30" t="s">
        <v>54</v>
      </c>
      <c r="B35" s="14">
        <v>55781.38</v>
      </c>
      <c r="C35" s="31" t="s">
        <v>55</v>
      </c>
      <c r="D35" s="14">
        <f>SUM(D8:D34)/3</f>
        <v>59683.380000000005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s="32" customFormat="1" ht="21" customHeight="1">
      <c r="A36" s="33" t="s">
        <v>56</v>
      </c>
      <c r="B36" s="14">
        <v>0</v>
      </c>
      <c r="C36" s="34" t="s">
        <v>57</v>
      </c>
      <c r="D36" s="35">
        <f>D39-D35</f>
        <v>333.63999999999214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s="32" customFormat="1" ht="21" customHeight="1">
      <c r="A37" s="33" t="s">
        <v>58</v>
      </c>
      <c r="B37" s="14">
        <v>4235.6400000000003</v>
      </c>
      <c r="C37" s="36"/>
      <c r="D37" s="1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1" customHeight="1">
      <c r="A38" s="28"/>
      <c r="B38" s="27"/>
      <c r="C38" s="37"/>
      <c r="D38" s="27"/>
      <c r="E38" s="5"/>
      <c r="F38" s="3"/>
      <c r="G38" s="3"/>
      <c r="H38" s="3"/>
      <c r="I38" s="3"/>
      <c r="J38" s="3"/>
      <c r="K38" s="5"/>
      <c r="L38" s="5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s="32" customFormat="1" ht="21" customHeight="1">
      <c r="A39" s="30" t="s">
        <v>59</v>
      </c>
      <c r="B39" s="14">
        <v>60017.02</v>
      </c>
      <c r="C39" s="30" t="s">
        <v>60</v>
      </c>
      <c r="D39" s="14">
        <v>60017.02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21.95" customHeight="1">
      <c r="A40" s="38"/>
      <c r="B40" s="39"/>
      <c r="E40" s="5"/>
      <c r="F40" s="3"/>
      <c r="G40" s="3"/>
      <c r="H40" s="3"/>
      <c r="I40" s="3"/>
      <c r="J40" s="3"/>
      <c r="K40" s="5"/>
      <c r="L40" s="5"/>
      <c r="M40" s="3"/>
      <c r="N40" s="3"/>
      <c r="O40" s="3"/>
      <c r="P40" s="3"/>
      <c r="Q40" s="3"/>
      <c r="R40" s="3"/>
      <c r="S40" s="5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21.95" customHeight="1">
      <c r="A41" s="38"/>
      <c r="E41" s="3"/>
      <c r="F41" s="3"/>
      <c r="G41" s="3"/>
      <c r="H41" s="3"/>
      <c r="I41" s="3"/>
      <c r="J41" s="3"/>
      <c r="K41" s="5"/>
      <c r="L41" s="5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21.95" customHeight="1">
      <c r="A42" s="38"/>
      <c r="E42" s="3"/>
      <c r="F42" s="3"/>
      <c r="G42" s="3"/>
      <c r="H42" s="3"/>
      <c r="I42" s="3"/>
      <c r="J42" s="3"/>
      <c r="K42" s="5"/>
      <c r="L42" s="5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</sheetData>
  <mergeCells count="1">
    <mergeCell ref="A2:D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2015-03-05T00:50:06Z</dcterms:modified>
</cp:coreProperties>
</file>