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250" windowHeight="12420" activeTab="0"/>
  </bookViews>
  <sheets>
    <sheet name="附表" sheetId="1" r:id="rId1"/>
  </sheets>
  <definedNames/>
  <calcPr fullCalcOnLoad="1"/>
</workbook>
</file>

<file path=xl/sharedStrings.xml><?xml version="1.0" encoding="utf-8"?>
<sst xmlns="http://schemas.openxmlformats.org/spreadsheetml/2006/main" count="59" uniqueCount="37">
  <si>
    <t>附件：</t>
  </si>
  <si>
    <t>单位：亩、万元</t>
  </si>
  <si>
    <t>调出单位</t>
  </si>
  <si>
    <t>调剂的补充标准农田建设项目情况</t>
  </si>
  <si>
    <t>对应的建设项目情况</t>
  </si>
  <si>
    <t>项目名称</t>
  </si>
  <si>
    <t>调剂单价</t>
  </si>
  <si>
    <t>建设项目名称</t>
  </si>
  <si>
    <t>建设项目类型</t>
  </si>
  <si>
    <t>小计</t>
  </si>
  <si>
    <t>调入单位</t>
  </si>
  <si>
    <t>一等田</t>
  </si>
  <si>
    <t>二等田</t>
  </si>
  <si>
    <t>嵊州市</t>
  </si>
  <si>
    <t>杭州市余杭区</t>
  </si>
  <si>
    <t>嵊州市2017年长乐镇新安村和岭丰村耕地质量提升暨高标准基本农田建设项目补建方案</t>
  </si>
  <si>
    <t>嵊州市2017年长乐镇胡双村和水竹村耕地质量提升暨高标准基本农田建设项目补建方案</t>
  </si>
  <si>
    <t>嵊州市2017年三界镇白沙村、临虞村和叠石村耕地质量提升暨高标准基本农田建设项目补建方案</t>
  </si>
  <si>
    <t>公共基础设施</t>
  </si>
  <si>
    <t>新建铁路湖州至杭州西至杭黄铁路连接线工程（余杭段）</t>
  </si>
  <si>
    <t>浙江省2020年度第4批次标准农田指标调剂方案</t>
  </si>
  <si>
    <t>调入单位</t>
  </si>
  <si>
    <t>一等田</t>
  </si>
  <si>
    <t>二等田</t>
  </si>
  <si>
    <t>杭州市富阳区</t>
  </si>
  <si>
    <t>嵊州市</t>
  </si>
  <si>
    <t>嵊州市2017年长乐镇蓬瑠村耕地质量提升暨高标准基本农田建设项目补建方案</t>
  </si>
  <si>
    <t>新建铁路湖州至杭州西至杭黄铁路连接线工程（富阳段）</t>
  </si>
  <si>
    <t>公共基础设施</t>
  </si>
  <si>
    <t>嵊州市2017年三界镇白沙村、临虞村和叠石村耕地质量提升暨高标准基本农田建设项目补建方案</t>
  </si>
  <si>
    <t>调入单位</t>
  </si>
  <si>
    <t>一等田</t>
  </si>
  <si>
    <t>二等田</t>
  </si>
  <si>
    <t>桐庐县</t>
  </si>
  <si>
    <t>嵊州市</t>
  </si>
  <si>
    <t>新建铁路湖州至杭州西至杭黄铁路连接线工程（桐庐段）</t>
  </si>
  <si>
    <t>公共基础设施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</si>
</sst>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2">
    <font>
      <sz val="12"/>
      <name val="宋体"/>
      <family val="0"/>
    </font>
    <font>
      <sz val="11"/>
      <color indexed="8"/>
      <name val="等线"/>
      <family val="0"/>
    </font>
    <font>
      <b/>
      <sz val="16"/>
      <name val="华文中宋"/>
      <family val="0"/>
    </font>
    <font>
      <sz val="12"/>
      <name val="仿宋"/>
      <family val="3"/>
    </font>
    <font>
      <i/>
      <sz val="11"/>
      <color indexed="23"/>
      <name val="宋体"/>
      <family val="0"/>
    </font>
    <font>
      <sz val="11"/>
      <color indexed="20"/>
      <name val="宋体"/>
      <family val="0"/>
    </font>
    <font>
      <sz val="11"/>
      <color indexed="60"/>
      <name val="宋体"/>
      <family val="0"/>
    </font>
    <font>
      <sz val="11"/>
      <color indexed="17"/>
      <name val="宋体"/>
      <family val="0"/>
    </font>
    <font>
      <b/>
      <sz val="13"/>
      <color indexed="62"/>
      <name val="宋体"/>
      <family val="0"/>
    </font>
    <font>
      <sz val="11"/>
      <color indexed="62"/>
      <name val="宋体"/>
      <family val="0"/>
    </font>
    <font>
      <b/>
      <sz val="18"/>
      <color indexed="62"/>
      <name val="宋体"/>
      <family val="0"/>
    </font>
    <font>
      <b/>
      <sz val="11"/>
      <color indexed="42"/>
      <name val="宋体"/>
      <family val="0"/>
    </font>
    <font>
      <b/>
      <sz val="11"/>
      <color indexed="63"/>
      <name val="宋体"/>
      <family val="0"/>
    </font>
    <font>
      <b/>
      <sz val="11"/>
      <color indexed="62"/>
      <name val="宋体"/>
      <family val="0"/>
    </font>
    <font>
      <sz val="11"/>
      <color indexed="10"/>
      <name val="宋体"/>
      <family val="0"/>
    </font>
    <font>
      <b/>
      <sz val="15"/>
      <color indexed="62"/>
      <name val="宋体"/>
      <family val="0"/>
    </font>
    <font>
      <b/>
      <sz val="11"/>
      <color indexed="8"/>
      <name val="宋体"/>
      <family val="0"/>
    </font>
    <font>
      <sz val="11"/>
      <color indexed="52"/>
      <name val="宋体"/>
      <family val="0"/>
    </font>
    <font>
      <b/>
      <sz val="11"/>
      <color indexed="52"/>
      <name val="宋体"/>
      <family val="0"/>
    </font>
    <font>
      <sz val="9"/>
      <name val="宋体"/>
      <family val="0"/>
    </font>
    <font>
      <sz val="10"/>
      <name val="宋体"/>
      <family val="0"/>
    </font>
    <font>
      <sz val="11"/>
      <name val="宋体"/>
      <family val="0"/>
    </font>
    <font>
      <sz val="11"/>
      <color indexed="9"/>
      <name val="等线"/>
      <family val="0"/>
    </font>
    <font>
      <u val="single"/>
      <sz val="11"/>
      <color indexed="12"/>
      <name val="等线"/>
      <family val="0"/>
    </font>
    <font>
      <u val="single"/>
      <sz val="11"/>
      <color indexed="20"/>
      <name val="等线"/>
      <family val="0"/>
    </font>
    <font>
      <sz val="10"/>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color rgb="FF000000"/>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20" borderId="0" applyNumberFormat="0" applyBorder="0" applyAlignment="0" applyProtection="0"/>
    <xf numFmtId="0" fontId="0" fillId="0" borderId="0">
      <alignment/>
      <protection/>
    </xf>
    <xf numFmtId="0" fontId="28" fillId="0" borderId="0" applyNumberFormat="0" applyFill="0" applyBorder="0" applyAlignment="0" applyProtection="0"/>
    <xf numFmtId="0" fontId="7" fillId="21"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5" applyNumberFormat="0" applyAlignment="0" applyProtection="0"/>
    <xf numFmtId="0" fontId="11" fillId="23" borderId="6" applyNumberFormat="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6" fillId="30" borderId="0" applyNumberFormat="0" applyBorder="0" applyAlignment="0" applyProtection="0"/>
    <xf numFmtId="0" fontId="12" fillId="22" borderId="8" applyNumberFormat="0" applyAlignment="0" applyProtection="0"/>
    <xf numFmtId="0" fontId="9" fillId="31" borderId="5" applyNumberFormat="0" applyAlignment="0" applyProtection="0"/>
    <xf numFmtId="0" fontId="29"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vertical="center"/>
    </xf>
    <xf numFmtId="0" fontId="0" fillId="0" borderId="0" xfId="0" applyBorder="1" applyAlignment="1">
      <alignment vertical="center"/>
    </xf>
    <xf numFmtId="0" fontId="0" fillId="33" borderId="0" xfId="0" applyFill="1" applyAlignment="1">
      <alignment vertical="center"/>
    </xf>
    <xf numFmtId="0" fontId="0" fillId="0" borderId="0" xfId="0"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7" fontId="20" fillId="33" borderId="10"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30" fillId="33" borderId="10" xfId="0" applyFont="1" applyFill="1" applyBorder="1" applyAlignment="1">
      <alignment horizontal="center" vertical="center" wrapText="1"/>
    </xf>
    <xf numFmtId="0" fontId="21" fillId="33" borderId="10" xfId="0" applyFont="1" applyFill="1" applyBorder="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20" fillId="33" borderId="10" xfId="0" applyFont="1" applyFill="1" applyBorder="1" applyAlignment="1">
      <alignment horizontal="center" vertical="center" wrapText="1"/>
    </xf>
    <xf numFmtId="0" fontId="20" fillId="33" borderId="10" xfId="0" applyFont="1" applyFill="1" applyBorder="1" applyAlignment="1">
      <alignment vertical="center" wrapText="1"/>
    </xf>
    <xf numFmtId="177" fontId="20" fillId="33" borderId="10" xfId="0" applyNumberFormat="1" applyFont="1" applyFill="1" applyBorder="1" applyAlignment="1">
      <alignment horizont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0" fillId="0" borderId="10" xfId="0" applyFont="1" applyBorder="1" applyAlignment="1">
      <alignment horizontal="center"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PageLayoutView="0" workbookViewId="0" topLeftCell="A1">
      <selection activeCell="M22" sqref="M22"/>
    </sheetView>
  </sheetViews>
  <sheetFormatPr defaultColWidth="9.00390625" defaultRowHeight="14.25"/>
  <cols>
    <col min="1" max="1" width="8.625" style="3" customWidth="1"/>
    <col min="2" max="2" width="8.25390625" style="3" customWidth="1"/>
    <col min="3" max="3" width="36.00390625" style="0" customWidth="1"/>
    <col min="4" max="4" width="9.875" style="0" customWidth="1"/>
    <col min="5" max="5" width="10.625" style="0" customWidth="1"/>
    <col min="6" max="6" width="7.125" style="0" customWidth="1"/>
    <col min="7" max="7" width="8.75390625" style="0" customWidth="1"/>
    <col min="8" max="8" width="24.50390625" style="0" customWidth="1"/>
    <col min="9" max="9" width="14.75390625" style="0" customWidth="1"/>
  </cols>
  <sheetData>
    <row r="1" ht="14.25">
      <c r="A1" s="3" t="s">
        <v>0</v>
      </c>
    </row>
    <row r="2" spans="1:9" ht="21.75">
      <c r="A2" s="30" t="s">
        <v>20</v>
      </c>
      <c r="B2" s="30"/>
      <c r="C2" s="30"/>
      <c r="D2" s="30"/>
      <c r="E2" s="30"/>
      <c r="F2" s="30"/>
      <c r="G2" s="30"/>
      <c r="H2" s="30"/>
      <c r="I2" s="30"/>
    </row>
    <row r="3" spans="1:9" s="1" customFormat="1" ht="14.25">
      <c r="A3" s="31" t="s">
        <v>1</v>
      </c>
      <c r="B3" s="31"/>
      <c r="C3" s="31"/>
      <c r="D3" s="31"/>
      <c r="E3" s="31"/>
      <c r="F3" s="31"/>
      <c r="G3" s="31"/>
      <c r="H3" s="31"/>
      <c r="I3" s="31"/>
    </row>
    <row r="4" spans="1:9" ht="19.5" customHeight="1">
      <c r="A4" s="29" t="s">
        <v>10</v>
      </c>
      <c r="B4" s="29" t="s">
        <v>2</v>
      </c>
      <c r="C4" s="29" t="s">
        <v>3</v>
      </c>
      <c r="D4" s="29"/>
      <c r="E4" s="29"/>
      <c r="F4" s="29"/>
      <c r="G4" s="29"/>
      <c r="H4" s="29" t="s">
        <v>4</v>
      </c>
      <c r="I4" s="29"/>
    </row>
    <row r="5" spans="1:9" ht="26.25" customHeight="1">
      <c r="A5" s="29"/>
      <c r="B5" s="29"/>
      <c r="C5" s="4" t="s">
        <v>5</v>
      </c>
      <c r="D5" s="5" t="s">
        <v>11</v>
      </c>
      <c r="E5" s="5" t="s">
        <v>6</v>
      </c>
      <c r="F5" s="4" t="s">
        <v>12</v>
      </c>
      <c r="G5" s="5" t="s">
        <v>6</v>
      </c>
      <c r="H5" s="5" t="s">
        <v>7</v>
      </c>
      <c r="I5" s="5" t="s">
        <v>8</v>
      </c>
    </row>
    <row r="6" spans="1:9" ht="34.5" customHeight="1">
      <c r="A6" s="23" t="s">
        <v>14</v>
      </c>
      <c r="B6" s="23" t="s">
        <v>13</v>
      </c>
      <c r="C6" s="7" t="s">
        <v>15</v>
      </c>
      <c r="D6" s="8">
        <v>509.27</v>
      </c>
      <c r="E6" s="25">
        <v>7</v>
      </c>
      <c r="F6" s="6"/>
      <c r="G6" s="9"/>
      <c r="H6" s="17" t="s">
        <v>19</v>
      </c>
      <c r="I6" s="17" t="s">
        <v>18</v>
      </c>
    </row>
    <row r="7" spans="1:9" ht="34.5" customHeight="1">
      <c r="A7" s="24"/>
      <c r="B7" s="24"/>
      <c r="C7" s="7" t="s">
        <v>16</v>
      </c>
      <c r="D7" s="9">
        <v>274.18</v>
      </c>
      <c r="E7" s="26"/>
      <c r="F7" s="6"/>
      <c r="G7" s="9"/>
      <c r="H7" s="18"/>
      <c r="I7" s="18"/>
    </row>
    <row r="8" spans="1:9" ht="34.5" customHeight="1">
      <c r="A8" s="24"/>
      <c r="B8" s="24"/>
      <c r="C8" s="7" t="s">
        <v>17</v>
      </c>
      <c r="D8" s="9">
        <v>362.2065</v>
      </c>
      <c r="E8" s="26"/>
      <c r="F8" s="6"/>
      <c r="G8" s="9"/>
      <c r="H8" s="28"/>
      <c r="I8" s="28"/>
    </row>
    <row r="9" spans="1:9" s="2" customFormat="1" ht="27.75" customHeight="1">
      <c r="A9" s="19" t="s">
        <v>9</v>
      </c>
      <c r="B9" s="20"/>
      <c r="C9" s="21"/>
      <c r="D9" s="10">
        <f>SUM(D6:D8)</f>
        <v>1145.6565</v>
      </c>
      <c r="E9" s="6">
        <f>D9*7</f>
        <v>8019.5955</v>
      </c>
      <c r="F9" s="11"/>
      <c r="G9" s="11"/>
      <c r="H9" s="11"/>
      <c r="I9" s="11"/>
    </row>
    <row r="10" spans="1:9" ht="14.25">
      <c r="A10" s="12"/>
      <c r="B10" s="12"/>
      <c r="C10" s="13"/>
      <c r="D10" s="13"/>
      <c r="E10" s="13"/>
      <c r="F10" s="13"/>
      <c r="G10" s="13"/>
      <c r="H10" s="13"/>
      <c r="I10" s="13"/>
    </row>
    <row r="11" spans="1:9" ht="18" customHeight="1">
      <c r="A11" s="22" t="s">
        <v>21</v>
      </c>
      <c r="B11" s="22" t="s">
        <v>2</v>
      </c>
      <c r="C11" s="22" t="s">
        <v>3</v>
      </c>
      <c r="D11" s="22"/>
      <c r="E11" s="22"/>
      <c r="F11" s="22"/>
      <c r="G11" s="22"/>
      <c r="H11" s="22" t="s">
        <v>4</v>
      </c>
      <c r="I11" s="22"/>
    </row>
    <row r="12" spans="1:9" ht="18.75" customHeight="1">
      <c r="A12" s="22"/>
      <c r="B12" s="22"/>
      <c r="C12" s="6" t="s">
        <v>5</v>
      </c>
      <c r="D12" s="9" t="s">
        <v>22</v>
      </c>
      <c r="E12" s="9" t="s">
        <v>6</v>
      </c>
      <c r="F12" s="6" t="s">
        <v>23</v>
      </c>
      <c r="G12" s="9" t="s">
        <v>6</v>
      </c>
      <c r="H12" s="9" t="s">
        <v>7</v>
      </c>
      <c r="I12" s="9" t="s">
        <v>8</v>
      </c>
    </row>
    <row r="13" spans="1:9" ht="30" customHeight="1">
      <c r="A13" s="23" t="s">
        <v>24</v>
      </c>
      <c r="B13" s="23" t="s">
        <v>25</v>
      </c>
      <c r="C13" s="7" t="s">
        <v>26</v>
      </c>
      <c r="D13" s="8">
        <v>181.9275</v>
      </c>
      <c r="E13" s="25">
        <v>7</v>
      </c>
      <c r="F13" s="6"/>
      <c r="G13" s="25">
        <v>4</v>
      </c>
      <c r="H13" s="17" t="s">
        <v>27</v>
      </c>
      <c r="I13" s="17" t="s">
        <v>28</v>
      </c>
    </row>
    <row r="14" spans="1:9" ht="33" customHeight="1">
      <c r="A14" s="24"/>
      <c r="B14" s="24"/>
      <c r="C14" s="7" t="s">
        <v>16</v>
      </c>
      <c r="D14" s="9"/>
      <c r="E14" s="26"/>
      <c r="F14" s="6">
        <v>47.368</v>
      </c>
      <c r="G14" s="27"/>
      <c r="H14" s="18"/>
      <c r="I14" s="18"/>
    </row>
    <row r="15" spans="1:9" ht="22.5" customHeight="1">
      <c r="A15" s="19" t="s">
        <v>9</v>
      </c>
      <c r="B15" s="20"/>
      <c r="C15" s="21"/>
      <c r="D15" s="14">
        <f>SUM(D13:D14)</f>
        <v>181.9275</v>
      </c>
      <c r="E15" s="6">
        <f>D15*7</f>
        <v>1273.4925</v>
      </c>
      <c r="F15" s="15">
        <f>SUM(F13:F14)</f>
        <v>47.368</v>
      </c>
      <c r="G15" s="15">
        <f>F15*4</f>
        <v>189.472</v>
      </c>
      <c r="H15" s="11"/>
      <c r="I15" s="11"/>
    </row>
    <row r="17" spans="1:9" ht="22.5" customHeight="1">
      <c r="A17" s="22" t="s">
        <v>30</v>
      </c>
      <c r="B17" s="22" t="s">
        <v>2</v>
      </c>
      <c r="C17" s="22" t="s">
        <v>3</v>
      </c>
      <c r="D17" s="22"/>
      <c r="E17" s="22"/>
      <c r="F17" s="22"/>
      <c r="G17" s="22"/>
      <c r="H17" s="22" t="s">
        <v>4</v>
      </c>
      <c r="I17" s="22"/>
    </row>
    <row r="18" spans="1:9" ht="22.5" customHeight="1">
      <c r="A18" s="22"/>
      <c r="B18" s="22"/>
      <c r="C18" s="6" t="s">
        <v>5</v>
      </c>
      <c r="D18" s="9" t="s">
        <v>31</v>
      </c>
      <c r="E18" s="9" t="s">
        <v>6</v>
      </c>
      <c r="F18" s="6" t="s">
        <v>32</v>
      </c>
      <c r="G18" s="9" t="s">
        <v>6</v>
      </c>
      <c r="H18" s="9" t="s">
        <v>7</v>
      </c>
      <c r="I18" s="9" t="s">
        <v>8</v>
      </c>
    </row>
    <row r="19" spans="1:9" ht="34.5" customHeight="1">
      <c r="A19" s="23" t="s">
        <v>33</v>
      </c>
      <c r="B19" s="23" t="s">
        <v>34</v>
      </c>
      <c r="C19" s="16" t="s">
        <v>29</v>
      </c>
      <c r="D19" s="8">
        <v>58.3535</v>
      </c>
      <c r="E19" s="25">
        <v>7</v>
      </c>
      <c r="F19" s="6"/>
      <c r="G19" s="25">
        <v>4</v>
      </c>
      <c r="H19" s="17" t="s">
        <v>35</v>
      </c>
      <c r="I19" s="17" t="s">
        <v>36</v>
      </c>
    </row>
    <row r="20" spans="1:9" ht="34.5" customHeight="1">
      <c r="A20" s="24"/>
      <c r="B20" s="24"/>
      <c r="C20" s="7" t="s">
        <v>26</v>
      </c>
      <c r="D20" s="8">
        <v>32.1625</v>
      </c>
      <c r="E20" s="26"/>
      <c r="F20" s="6"/>
      <c r="G20" s="26"/>
      <c r="H20" s="18"/>
      <c r="I20" s="18"/>
    </row>
    <row r="21" spans="1:9" ht="34.5" customHeight="1">
      <c r="A21" s="24"/>
      <c r="B21" s="24"/>
      <c r="C21" s="7" t="s">
        <v>16</v>
      </c>
      <c r="D21" s="9"/>
      <c r="E21" s="26"/>
      <c r="F21" s="6">
        <v>13.362</v>
      </c>
      <c r="G21" s="27"/>
      <c r="H21" s="18"/>
      <c r="I21" s="18"/>
    </row>
    <row r="22" spans="1:9" s="2" customFormat="1" ht="27.75" customHeight="1">
      <c r="A22" s="19" t="s">
        <v>9</v>
      </c>
      <c r="B22" s="20"/>
      <c r="C22" s="21"/>
      <c r="D22" s="10">
        <f>SUM(D19:D21)</f>
        <v>90.51599999999999</v>
      </c>
      <c r="E22" s="6">
        <f>D22*7</f>
        <v>633.612</v>
      </c>
      <c r="F22" s="15">
        <f>SUM(F19:F21)</f>
        <v>13.362</v>
      </c>
      <c r="G22" s="15">
        <f>F22*4</f>
        <v>53.448</v>
      </c>
      <c r="H22" s="11"/>
      <c r="I22" s="11"/>
    </row>
  </sheetData>
  <sheetProtection/>
  <mergeCells count="34">
    <mergeCell ref="E6:E8"/>
    <mergeCell ref="A4:A5"/>
    <mergeCell ref="B4:B5"/>
    <mergeCell ref="A2:I2"/>
    <mergeCell ref="A3:I3"/>
    <mergeCell ref="C4:G4"/>
    <mergeCell ref="H4:I4"/>
    <mergeCell ref="I13:I14"/>
    <mergeCell ref="A6:A8"/>
    <mergeCell ref="B6:B8"/>
    <mergeCell ref="A11:A12"/>
    <mergeCell ref="B11:B12"/>
    <mergeCell ref="C11:G11"/>
    <mergeCell ref="H11:I11"/>
    <mergeCell ref="I6:I8"/>
    <mergeCell ref="H6:H8"/>
    <mergeCell ref="A9:C9"/>
    <mergeCell ref="G19:G21"/>
    <mergeCell ref="H19:H21"/>
    <mergeCell ref="A13:A14"/>
    <mergeCell ref="B13:B14"/>
    <mergeCell ref="E13:E14"/>
    <mergeCell ref="G13:G14"/>
    <mergeCell ref="H13:H14"/>
    <mergeCell ref="I19:I21"/>
    <mergeCell ref="A22:C22"/>
    <mergeCell ref="A15:C15"/>
    <mergeCell ref="A17:A18"/>
    <mergeCell ref="B17:B18"/>
    <mergeCell ref="C17:G17"/>
    <mergeCell ref="H17:I17"/>
    <mergeCell ref="A19:A21"/>
    <mergeCell ref="B19:B21"/>
    <mergeCell ref="E19:E21"/>
  </mergeCells>
  <printOptions horizontalCentered="1"/>
  <pageMargins left="0.55" right="0.55" top="0.98" bottom="0.98" header="0.51" footer="0.51"/>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aa</cp:lastModifiedBy>
  <cp:lastPrinted>2015-11-17T03:08:50Z</cp:lastPrinted>
  <dcterms:created xsi:type="dcterms:W3CDTF">2014-09-16T08:44:18Z</dcterms:created>
  <dcterms:modified xsi:type="dcterms:W3CDTF">2020-03-25T03:44:03Z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